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Pirkumi" sheetId="1" r:id="rId1"/>
    <sheet name="pirkumi atr." sheetId="2" r:id="rId2"/>
    <sheet name="Sekmes" sheetId="3" r:id="rId3"/>
    <sheet name="Sekmes atr." sheetId="4" r:id="rId4"/>
  </sheets>
  <definedNames/>
  <calcPr fullCalcOnLoad="1"/>
</workbook>
</file>

<file path=xl/sharedStrings.xml><?xml version="1.0" encoding="utf-8"?>
<sst xmlns="http://schemas.openxmlformats.org/spreadsheetml/2006/main" count="117" uniqueCount="64">
  <si>
    <t>Skolēni</t>
  </si>
  <si>
    <t>Anna</t>
  </si>
  <si>
    <t>Jānis</t>
  </si>
  <si>
    <t>Kaspars</t>
  </si>
  <si>
    <t>Ilze</t>
  </si>
  <si>
    <t>Laura</t>
  </si>
  <si>
    <t>Andris</t>
  </si>
  <si>
    <t>Matemātika</t>
  </si>
  <si>
    <t>latv.val.</t>
  </si>
  <si>
    <t>angļu val.</t>
  </si>
  <si>
    <t>dabas zin.</t>
  </si>
  <si>
    <t>sports</t>
  </si>
  <si>
    <t>mūzika</t>
  </si>
  <si>
    <t>vidēji</t>
  </si>
  <si>
    <t>maksimālā atzīme visā sekmju izrakstā</t>
  </si>
  <si>
    <t>minimālā atzīme visā sekmju izrakstā</t>
  </si>
  <si>
    <t>vidējā atzīme visā sekmju izrakstā</t>
  </si>
  <si>
    <r>
      <t xml:space="preserve">Funkcija vidēji </t>
    </r>
    <r>
      <rPr>
        <b/>
        <sz val="10"/>
        <color indexed="12"/>
        <rFont val="Arial"/>
        <family val="2"/>
      </rPr>
      <t>(AVERAGE)</t>
    </r>
  </si>
  <si>
    <r>
      <t xml:space="preserve">Funkcija maksimāli </t>
    </r>
    <r>
      <rPr>
        <b/>
        <sz val="10"/>
        <color indexed="12"/>
        <rFont val="Arial"/>
        <family val="2"/>
      </rPr>
      <t>(MAX)</t>
    </r>
  </si>
  <si>
    <r>
      <t xml:space="preserve">Funkcija minimāli </t>
    </r>
    <r>
      <rPr>
        <b/>
        <sz val="10"/>
        <color indexed="12"/>
        <rFont val="Arial"/>
        <family val="2"/>
      </rPr>
      <t>(MIN)</t>
    </r>
  </si>
  <si>
    <r>
      <t>Funkcija</t>
    </r>
    <r>
      <rPr>
        <b/>
        <sz val="10"/>
        <rFont val="Arial"/>
        <family val="2"/>
      </rPr>
      <t xml:space="preserve"> vidēji </t>
    </r>
    <r>
      <rPr>
        <b/>
        <sz val="10"/>
        <color indexed="12"/>
        <rFont val="Arial"/>
        <family val="2"/>
      </rPr>
      <t>(AVERAGE)</t>
    </r>
  </si>
  <si>
    <r>
      <t>Funkcija</t>
    </r>
    <r>
      <rPr>
        <b/>
        <sz val="10"/>
        <rFont val="Arial"/>
        <family val="2"/>
      </rPr>
      <t xml:space="preserve"> maksimāli </t>
    </r>
    <r>
      <rPr>
        <b/>
        <sz val="10"/>
        <color indexed="12"/>
        <rFont val="Arial"/>
        <family val="2"/>
      </rPr>
      <t>(MAX)</t>
    </r>
  </si>
  <si>
    <r>
      <t>Funkcija</t>
    </r>
    <r>
      <rPr>
        <b/>
        <sz val="10"/>
        <rFont val="Arial"/>
        <family val="2"/>
      </rPr>
      <t xml:space="preserve"> minimāli </t>
    </r>
    <r>
      <rPr>
        <b/>
        <sz val="10"/>
        <color indexed="12"/>
        <rFont val="Arial"/>
        <family val="2"/>
      </rPr>
      <t>(MIN)</t>
    </r>
  </si>
  <si>
    <r>
      <t xml:space="preserve">vidēji </t>
    </r>
    <r>
      <rPr>
        <b/>
        <i/>
        <sz val="10"/>
        <rFont val="Arial"/>
        <family val="2"/>
      </rPr>
      <t>matemātikā</t>
    </r>
    <r>
      <rPr>
        <sz val="10"/>
        <rFont val="Arial"/>
        <family val="0"/>
      </rPr>
      <t xml:space="preserve"> un </t>
    </r>
    <r>
      <rPr>
        <b/>
        <i/>
        <sz val="10"/>
        <rFont val="Arial"/>
        <family val="2"/>
      </rPr>
      <t>mūzikā</t>
    </r>
  </si>
  <si>
    <r>
      <t xml:space="preserve">vidēji </t>
    </r>
    <r>
      <rPr>
        <b/>
        <i/>
        <sz val="10"/>
        <rFont val="Arial"/>
        <family val="2"/>
      </rPr>
      <t>latviešu</t>
    </r>
    <r>
      <rPr>
        <sz val="10"/>
        <rFont val="Arial"/>
        <family val="0"/>
      </rPr>
      <t xml:space="preserve"> un </t>
    </r>
    <r>
      <rPr>
        <b/>
        <i/>
        <sz val="10"/>
        <rFont val="Arial"/>
        <family val="2"/>
      </rPr>
      <t>angļu</t>
    </r>
    <r>
      <rPr>
        <sz val="10"/>
        <rFont val="Arial"/>
        <family val="0"/>
      </rPr>
      <t xml:space="preserve"> valodā</t>
    </r>
  </si>
  <si>
    <r>
      <t xml:space="preserve">vidēji </t>
    </r>
    <r>
      <rPr>
        <b/>
        <i/>
        <sz val="10"/>
        <rFont val="Arial"/>
        <family val="2"/>
      </rPr>
      <t>meitenēm</t>
    </r>
  </si>
  <si>
    <r>
      <t xml:space="preserve">vidēji </t>
    </r>
    <r>
      <rPr>
        <b/>
        <i/>
        <sz val="10"/>
        <rFont val="Arial"/>
        <family val="2"/>
      </rPr>
      <t>zēniem</t>
    </r>
  </si>
  <si>
    <r>
      <t xml:space="preserve">vidēji </t>
    </r>
    <r>
      <rPr>
        <b/>
        <i/>
        <sz val="10"/>
        <rFont val="Arial"/>
        <family val="2"/>
      </rPr>
      <t>zēniem mūzikā</t>
    </r>
  </si>
  <si>
    <r>
      <t xml:space="preserve">vidēji </t>
    </r>
    <r>
      <rPr>
        <b/>
        <i/>
        <sz val="10"/>
        <rFont val="Arial"/>
        <family val="2"/>
      </rPr>
      <t>meitenēm sportā</t>
    </r>
  </si>
  <si>
    <r>
      <t xml:space="preserve">maksimālā atzīme </t>
    </r>
    <r>
      <rPr>
        <b/>
        <i/>
        <sz val="10"/>
        <rFont val="Arial"/>
        <family val="2"/>
      </rPr>
      <t>sportā</t>
    </r>
  </si>
  <si>
    <r>
      <t xml:space="preserve">maksimālā atzīme </t>
    </r>
    <r>
      <rPr>
        <b/>
        <i/>
        <sz val="10"/>
        <rFont val="Arial"/>
        <family val="2"/>
      </rPr>
      <t>meitenēm sportā</t>
    </r>
  </si>
  <si>
    <r>
      <t xml:space="preserve">maksimālā atzīme </t>
    </r>
    <r>
      <rPr>
        <b/>
        <i/>
        <sz val="10"/>
        <rFont val="Arial"/>
        <family val="2"/>
      </rPr>
      <t>zēniem dabas zinībās</t>
    </r>
  </si>
  <si>
    <r>
      <t xml:space="preserve">maksimālā atzīme </t>
    </r>
    <r>
      <rPr>
        <b/>
        <i/>
        <sz val="10"/>
        <rFont val="Arial"/>
        <family val="2"/>
      </rPr>
      <t>angļu valodā un mūzikā</t>
    </r>
  </si>
  <si>
    <r>
      <t xml:space="preserve">maksimālā atzīme </t>
    </r>
    <r>
      <rPr>
        <b/>
        <i/>
        <sz val="10"/>
        <rFont val="Arial"/>
        <family val="2"/>
      </rPr>
      <t>Ilzei</t>
    </r>
  </si>
  <si>
    <r>
      <t xml:space="preserve">minimālā atzīme </t>
    </r>
    <r>
      <rPr>
        <b/>
        <i/>
        <sz val="10"/>
        <rFont val="Arial"/>
        <family val="2"/>
      </rPr>
      <t>matemātikā</t>
    </r>
  </si>
  <si>
    <r>
      <t xml:space="preserve">minimālā atzīme </t>
    </r>
    <r>
      <rPr>
        <b/>
        <i/>
        <sz val="10"/>
        <rFont val="Arial"/>
        <family val="2"/>
      </rPr>
      <t>zēniem latviešu valodā</t>
    </r>
  </si>
  <si>
    <r>
      <t xml:space="preserve">minimālā atzīme </t>
    </r>
    <r>
      <rPr>
        <b/>
        <i/>
        <sz val="10"/>
        <rFont val="Arial"/>
        <family val="2"/>
      </rPr>
      <t>meitenēm sportā</t>
    </r>
  </si>
  <si>
    <r>
      <t xml:space="preserve">minimālā atzīme </t>
    </r>
    <r>
      <rPr>
        <b/>
        <i/>
        <sz val="10"/>
        <rFont val="Arial"/>
        <family val="2"/>
      </rPr>
      <t>sportā</t>
    </r>
    <r>
      <rPr>
        <sz val="10"/>
        <rFont val="Arial"/>
        <family val="0"/>
      </rPr>
      <t xml:space="preserve"> un </t>
    </r>
    <r>
      <rPr>
        <b/>
        <i/>
        <sz val="10"/>
        <rFont val="Arial"/>
        <family val="2"/>
      </rPr>
      <t>mūzikā</t>
    </r>
  </si>
  <si>
    <r>
      <t xml:space="preserve">minimālā atzīme </t>
    </r>
    <r>
      <rPr>
        <b/>
        <i/>
        <sz val="10"/>
        <rFont val="Arial"/>
        <family val="2"/>
      </rPr>
      <t>matemātikā</t>
    </r>
    <r>
      <rPr>
        <sz val="10"/>
        <rFont val="Arial"/>
        <family val="0"/>
      </rPr>
      <t xml:space="preserve"> un </t>
    </r>
    <r>
      <rPr>
        <b/>
        <i/>
        <sz val="10"/>
        <rFont val="Arial"/>
        <family val="2"/>
      </rPr>
      <t>dabas zin.</t>
    </r>
  </si>
  <si>
    <t>Pirkumi</t>
  </si>
  <si>
    <t>maize</t>
  </si>
  <si>
    <t>piens</t>
  </si>
  <si>
    <t>Kopā</t>
  </si>
  <si>
    <t>sviests</t>
  </si>
  <si>
    <t>kartupeļi</t>
  </si>
  <si>
    <t>eļļa</t>
  </si>
  <si>
    <t>augļi</t>
  </si>
  <si>
    <t>dārzeņi</t>
  </si>
  <si>
    <t>gaļa</t>
  </si>
  <si>
    <t>olas</t>
  </si>
  <si>
    <t>rīsi</t>
  </si>
  <si>
    <t>makaroni</t>
  </si>
  <si>
    <t>milti</t>
  </si>
  <si>
    <t>pirmdiena</t>
  </si>
  <si>
    <t>otrdiena</t>
  </si>
  <si>
    <t>trešdiena</t>
  </si>
  <si>
    <t>ceturtdiena</t>
  </si>
  <si>
    <t>piektdiena</t>
  </si>
  <si>
    <t>sestdiena</t>
  </si>
  <si>
    <t>svētdiena</t>
  </si>
  <si>
    <t>Summa</t>
  </si>
  <si>
    <t>visvairāk</t>
  </si>
  <si>
    <t>vismazāk</t>
  </si>
  <si>
    <t>summa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</si>
</sst>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0"/>
      <color indexed="62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ck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 style="thick">
        <color indexed="12"/>
      </bottom>
    </border>
    <border>
      <left>
        <color indexed="63"/>
      </left>
      <right style="thick">
        <color indexed="20"/>
      </right>
      <top style="thin">
        <color indexed="20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20"/>
      </bottom>
    </border>
    <border>
      <left>
        <color indexed="63"/>
      </left>
      <right style="thick">
        <color indexed="20"/>
      </right>
      <top style="thick">
        <color indexed="12"/>
      </top>
      <bottom style="thin">
        <color indexed="20"/>
      </bottom>
    </border>
    <border>
      <left style="thin"/>
      <right style="thin"/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2"/>
      </bottom>
    </border>
    <border>
      <left>
        <color indexed="63"/>
      </left>
      <right style="thick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ck">
        <color indexed="12"/>
      </top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2" fontId="4" fillId="0" borderId="29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0" fillId="0" borderId="33" xfId="0" applyBorder="1" applyAlignment="1">
      <alignment horizontal="center"/>
    </xf>
    <xf numFmtId="0" fontId="8" fillId="0" borderId="34" xfId="0" applyFont="1" applyFill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0" fillId="0" borderId="36" xfId="0" applyBorder="1" applyAlignment="1">
      <alignment/>
    </xf>
    <xf numFmtId="0" fontId="9" fillId="0" borderId="34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right"/>
    </xf>
    <xf numFmtId="0" fontId="4" fillId="0" borderId="4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right"/>
    </xf>
    <xf numFmtId="0" fontId="0" fillId="0" borderId="4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45" zoomScaleNormal="145" zoomScalePageLayoutView="0" workbookViewId="0" topLeftCell="A1">
      <selection activeCell="H29" sqref="H29"/>
    </sheetView>
  </sheetViews>
  <sheetFormatPr defaultColWidth="9.140625" defaultRowHeight="12.75"/>
  <cols>
    <col min="1" max="1" width="11.57421875" style="0" bestFit="1" customWidth="1"/>
  </cols>
  <sheetData>
    <row r="1" spans="1:9" ht="16.5" thickBot="1">
      <c r="A1" s="33" t="s">
        <v>39</v>
      </c>
      <c r="B1" s="34"/>
      <c r="C1" s="34"/>
      <c r="D1" s="34"/>
      <c r="E1" s="34"/>
      <c r="F1" s="34"/>
      <c r="G1" s="34"/>
      <c r="H1" s="34"/>
      <c r="I1" s="22" t="s">
        <v>42</v>
      </c>
    </row>
    <row r="2" spans="1:9" ht="12.75">
      <c r="A2" s="36" t="s">
        <v>40</v>
      </c>
      <c r="B2">
        <v>0.6</v>
      </c>
      <c r="C2">
        <v>0.75</v>
      </c>
      <c r="D2">
        <v>0.8</v>
      </c>
      <c r="E2">
        <v>0.2</v>
      </c>
      <c r="F2">
        <v>0.4</v>
      </c>
      <c r="G2">
        <v>0.65</v>
      </c>
      <c r="H2">
        <v>0</v>
      </c>
      <c r="I2" s="19"/>
    </row>
    <row r="3" spans="1:9" ht="12.75">
      <c r="A3" s="37" t="s">
        <v>41</v>
      </c>
      <c r="B3">
        <v>0.4</v>
      </c>
      <c r="C3">
        <v>0.4</v>
      </c>
      <c r="D3">
        <v>0.4</v>
      </c>
      <c r="E3">
        <v>0</v>
      </c>
      <c r="F3">
        <v>0.4</v>
      </c>
      <c r="G3">
        <v>0</v>
      </c>
      <c r="H3">
        <v>0</v>
      </c>
      <c r="I3" s="19"/>
    </row>
    <row r="4" spans="1:9" ht="12.75">
      <c r="A4" s="37" t="s">
        <v>43</v>
      </c>
      <c r="B4">
        <v>0.35</v>
      </c>
      <c r="C4">
        <v>0</v>
      </c>
      <c r="D4">
        <v>0</v>
      </c>
      <c r="E4">
        <v>0</v>
      </c>
      <c r="F4">
        <v>0.4</v>
      </c>
      <c r="G4">
        <v>0</v>
      </c>
      <c r="H4">
        <v>0</v>
      </c>
      <c r="I4" s="19"/>
    </row>
    <row r="5" spans="1:9" ht="12.75">
      <c r="A5" s="37" t="s">
        <v>44</v>
      </c>
      <c r="B5">
        <v>0.2</v>
      </c>
      <c r="C5">
        <v>0.65</v>
      </c>
      <c r="D5">
        <v>0</v>
      </c>
      <c r="E5">
        <v>0</v>
      </c>
      <c r="F5">
        <v>0</v>
      </c>
      <c r="G5">
        <v>1.2</v>
      </c>
      <c r="H5">
        <v>0</v>
      </c>
      <c r="I5" s="19"/>
    </row>
    <row r="6" spans="1:9" ht="12.75">
      <c r="A6" s="37" t="s">
        <v>47</v>
      </c>
      <c r="B6">
        <v>1.8</v>
      </c>
      <c r="C6">
        <v>1.6</v>
      </c>
      <c r="D6">
        <v>0.8</v>
      </c>
      <c r="E6">
        <v>3.2</v>
      </c>
      <c r="F6">
        <v>1.36</v>
      </c>
      <c r="G6">
        <v>0.62</v>
      </c>
      <c r="H6">
        <v>0</v>
      </c>
      <c r="I6" s="19"/>
    </row>
    <row r="7" spans="1:9" ht="12.75">
      <c r="A7" s="37" t="s">
        <v>45</v>
      </c>
      <c r="B7">
        <v>0</v>
      </c>
      <c r="C7">
        <v>0</v>
      </c>
      <c r="D7">
        <v>0</v>
      </c>
      <c r="E7">
        <v>0</v>
      </c>
      <c r="F7">
        <v>0.7</v>
      </c>
      <c r="G7">
        <v>0</v>
      </c>
      <c r="H7">
        <v>0</v>
      </c>
      <c r="I7" s="19"/>
    </row>
    <row r="8" spans="1:9" ht="12.75">
      <c r="A8" s="37" t="s">
        <v>46</v>
      </c>
      <c r="B8">
        <v>1.3</v>
      </c>
      <c r="C8">
        <v>2.6</v>
      </c>
      <c r="D8">
        <v>1.26</v>
      </c>
      <c r="E8">
        <v>0.8</v>
      </c>
      <c r="F8">
        <v>2.8</v>
      </c>
      <c r="G8">
        <v>0.4</v>
      </c>
      <c r="H8">
        <v>1.6</v>
      </c>
      <c r="I8" s="19"/>
    </row>
    <row r="9" spans="1:9" ht="12.75">
      <c r="A9" s="37" t="s">
        <v>48</v>
      </c>
      <c r="B9">
        <v>2.6</v>
      </c>
      <c r="C9">
        <v>0</v>
      </c>
      <c r="D9">
        <v>1.5</v>
      </c>
      <c r="E9">
        <v>3.62</v>
      </c>
      <c r="F9">
        <v>0</v>
      </c>
      <c r="G9">
        <v>1.25</v>
      </c>
      <c r="H9">
        <v>2.3</v>
      </c>
      <c r="I9" s="19"/>
    </row>
    <row r="10" spans="1:9" ht="12.75">
      <c r="A10" s="37" t="s">
        <v>49</v>
      </c>
      <c r="B10">
        <v>0.6</v>
      </c>
      <c r="C10">
        <v>0</v>
      </c>
      <c r="D10">
        <v>0</v>
      </c>
      <c r="E10">
        <v>0.6</v>
      </c>
      <c r="F10">
        <v>0</v>
      </c>
      <c r="G10">
        <v>0</v>
      </c>
      <c r="H10">
        <v>0.6</v>
      </c>
      <c r="I10" s="19"/>
    </row>
    <row r="11" spans="1:9" ht="12.75">
      <c r="A11" s="37" t="s">
        <v>50</v>
      </c>
      <c r="B11">
        <v>0</v>
      </c>
      <c r="C11">
        <v>0</v>
      </c>
      <c r="D11">
        <v>0.45</v>
      </c>
      <c r="E11">
        <v>0</v>
      </c>
      <c r="F11">
        <v>0</v>
      </c>
      <c r="G11">
        <v>0</v>
      </c>
      <c r="H11">
        <v>0</v>
      </c>
      <c r="I11" s="19"/>
    </row>
    <row r="12" spans="1:9" ht="12.75">
      <c r="A12" s="37" t="s">
        <v>51</v>
      </c>
      <c r="B12">
        <v>0</v>
      </c>
      <c r="C12">
        <v>0</v>
      </c>
      <c r="D12">
        <v>0</v>
      </c>
      <c r="E12">
        <v>0.5</v>
      </c>
      <c r="F12">
        <v>0</v>
      </c>
      <c r="G12">
        <v>0</v>
      </c>
      <c r="H12">
        <v>0</v>
      </c>
      <c r="I12" s="19"/>
    </row>
    <row r="13" spans="1:9" ht="12.75">
      <c r="A13" s="37" t="s">
        <v>52</v>
      </c>
      <c r="B13">
        <v>0</v>
      </c>
      <c r="C13">
        <v>0</v>
      </c>
      <c r="D13">
        <v>0</v>
      </c>
      <c r="E13">
        <v>0</v>
      </c>
      <c r="F13">
        <v>0.9</v>
      </c>
      <c r="G13">
        <v>0</v>
      </c>
      <c r="H13">
        <v>0</v>
      </c>
      <c r="I13" s="19"/>
    </row>
    <row r="14" spans="1:9" ht="12.75">
      <c r="A14" s="38"/>
      <c r="B14" s="12"/>
      <c r="C14" s="3"/>
      <c r="D14" s="3"/>
      <c r="E14" s="3"/>
      <c r="F14" s="3"/>
      <c r="G14" s="3"/>
      <c r="H14" s="3"/>
      <c r="I14" s="19"/>
    </row>
    <row r="15" ht="13.5" thickBot="1"/>
    <row r="16" spans="1:2" ht="17.25" thickBot="1" thickTop="1">
      <c r="A16" s="39" t="s">
        <v>63</v>
      </c>
      <c r="B16" s="40"/>
    </row>
    <row r="17" spans="1:2" ht="17.25" thickBot="1" thickTop="1">
      <c r="A17" s="39" t="s">
        <v>13</v>
      </c>
      <c r="B17" s="40"/>
    </row>
    <row r="18" spans="1:2" ht="17.25" thickBot="1" thickTop="1">
      <c r="A18" s="39" t="s">
        <v>61</v>
      </c>
      <c r="B18" s="40"/>
    </row>
    <row r="19" spans="1:2" ht="17.25" thickBot="1" thickTop="1">
      <c r="A19" s="39" t="s">
        <v>62</v>
      </c>
      <c r="B19" s="40"/>
    </row>
    <row r="20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9.8515625" style="0" customWidth="1"/>
  </cols>
  <sheetData>
    <row r="1" spans="1:9" ht="16.5" thickBot="1">
      <c r="A1" s="33" t="s">
        <v>39</v>
      </c>
      <c r="B1" s="34" t="s">
        <v>53</v>
      </c>
      <c r="C1" s="34" t="s">
        <v>54</v>
      </c>
      <c r="D1" s="34" t="s">
        <v>55</v>
      </c>
      <c r="E1" s="34" t="s">
        <v>56</v>
      </c>
      <c r="F1" s="34" t="s">
        <v>57</v>
      </c>
      <c r="G1" s="34" t="s">
        <v>58</v>
      </c>
      <c r="H1" s="34" t="s">
        <v>59</v>
      </c>
      <c r="I1" s="22" t="s">
        <v>42</v>
      </c>
    </row>
    <row r="2" spans="1:9" ht="12.75">
      <c r="A2" s="36" t="s">
        <v>40</v>
      </c>
      <c r="B2">
        <v>0.6</v>
      </c>
      <c r="C2">
        <v>0.75</v>
      </c>
      <c r="D2">
        <v>0.8</v>
      </c>
      <c r="E2">
        <v>0.2</v>
      </c>
      <c r="F2">
        <v>0.4</v>
      </c>
      <c r="G2">
        <v>0.65</v>
      </c>
      <c r="H2">
        <v>0</v>
      </c>
      <c r="I2" s="41">
        <f aca="true" t="shared" si="0" ref="I2:I14">SUM(B2:H2)</f>
        <v>3.4000000000000004</v>
      </c>
    </row>
    <row r="3" spans="1:9" ht="12.75">
      <c r="A3" s="37" t="s">
        <v>41</v>
      </c>
      <c r="B3">
        <v>0.4</v>
      </c>
      <c r="C3">
        <v>0.4</v>
      </c>
      <c r="D3">
        <v>0.4</v>
      </c>
      <c r="E3">
        <v>0</v>
      </c>
      <c r="F3">
        <v>0.4</v>
      </c>
      <c r="G3">
        <v>0</v>
      </c>
      <c r="H3">
        <v>0</v>
      </c>
      <c r="I3" s="41">
        <f t="shared" si="0"/>
        <v>1.6</v>
      </c>
    </row>
    <row r="4" spans="1:9" ht="12.75">
      <c r="A4" s="37" t="s">
        <v>43</v>
      </c>
      <c r="B4">
        <v>0.35</v>
      </c>
      <c r="C4">
        <v>0</v>
      </c>
      <c r="D4">
        <v>0</v>
      </c>
      <c r="E4">
        <v>0</v>
      </c>
      <c r="F4">
        <v>0.4</v>
      </c>
      <c r="G4">
        <v>0</v>
      </c>
      <c r="H4">
        <v>0</v>
      </c>
      <c r="I4" s="41">
        <f t="shared" si="0"/>
        <v>0.75</v>
      </c>
    </row>
    <row r="5" spans="1:9" ht="12.75">
      <c r="A5" s="37" t="s">
        <v>44</v>
      </c>
      <c r="B5">
        <v>0.2</v>
      </c>
      <c r="C5">
        <v>0.65</v>
      </c>
      <c r="D5">
        <v>0</v>
      </c>
      <c r="E5">
        <v>0</v>
      </c>
      <c r="F5">
        <v>0</v>
      </c>
      <c r="G5">
        <v>1.2</v>
      </c>
      <c r="H5">
        <v>0</v>
      </c>
      <c r="I5" s="41">
        <f t="shared" si="0"/>
        <v>2.05</v>
      </c>
    </row>
    <row r="6" spans="1:9" ht="12.75">
      <c r="A6" s="37" t="s">
        <v>47</v>
      </c>
      <c r="B6">
        <v>1.8</v>
      </c>
      <c r="C6">
        <v>1.6</v>
      </c>
      <c r="D6">
        <v>0.8</v>
      </c>
      <c r="E6">
        <v>3.2</v>
      </c>
      <c r="F6">
        <v>1.36</v>
      </c>
      <c r="G6">
        <v>0.62</v>
      </c>
      <c r="H6">
        <v>0</v>
      </c>
      <c r="I6" s="41">
        <f t="shared" si="0"/>
        <v>9.379999999999999</v>
      </c>
    </row>
    <row r="7" spans="1:9" ht="12.75">
      <c r="A7" s="37" t="s">
        <v>45</v>
      </c>
      <c r="B7">
        <v>0</v>
      </c>
      <c r="C7">
        <v>0</v>
      </c>
      <c r="D7">
        <v>0</v>
      </c>
      <c r="E7">
        <v>0</v>
      </c>
      <c r="F7">
        <v>0.7</v>
      </c>
      <c r="G7">
        <v>0</v>
      </c>
      <c r="H7">
        <v>0</v>
      </c>
      <c r="I7" s="41">
        <f t="shared" si="0"/>
        <v>0.7</v>
      </c>
    </row>
    <row r="8" spans="1:9" ht="12.75">
      <c r="A8" s="37" t="s">
        <v>46</v>
      </c>
      <c r="B8">
        <v>1.3</v>
      </c>
      <c r="C8">
        <v>2.6</v>
      </c>
      <c r="D8">
        <v>1.26</v>
      </c>
      <c r="E8">
        <v>0.8</v>
      </c>
      <c r="F8">
        <v>2.8</v>
      </c>
      <c r="G8">
        <v>0.4</v>
      </c>
      <c r="H8">
        <v>1.6</v>
      </c>
      <c r="I8" s="41">
        <f t="shared" si="0"/>
        <v>10.76</v>
      </c>
    </row>
    <row r="9" spans="1:9" ht="12.75">
      <c r="A9" s="37" t="s">
        <v>48</v>
      </c>
      <c r="B9">
        <v>2.6</v>
      </c>
      <c r="C9">
        <v>0</v>
      </c>
      <c r="D9">
        <v>1.5</v>
      </c>
      <c r="E9">
        <v>3.62</v>
      </c>
      <c r="F9">
        <v>0</v>
      </c>
      <c r="G9">
        <v>1.25</v>
      </c>
      <c r="H9">
        <v>2.3</v>
      </c>
      <c r="I9" s="41">
        <f t="shared" si="0"/>
        <v>11.27</v>
      </c>
    </row>
    <row r="10" spans="1:9" ht="12.75">
      <c r="A10" s="37" t="s">
        <v>49</v>
      </c>
      <c r="B10">
        <v>0.6</v>
      </c>
      <c r="C10">
        <v>0</v>
      </c>
      <c r="D10">
        <v>0</v>
      </c>
      <c r="E10">
        <v>0.6</v>
      </c>
      <c r="F10">
        <v>0</v>
      </c>
      <c r="G10">
        <v>0</v>
      </c>
      <c r="H10">
        <v>0.6</v>
      </c>
      <c r="I10" s="41">
        <f t="shared" si="0"/>
        <v>1.7999999999999998</v>
      </c>
    </row>
    <row r="11" spans="1:9" ht="12.75">
      <c r="A11" s="37" t="s">
        <v>50</v>
      </c>
      <c r="B11">
        <v>0</v>
      </c>
      <c r="C11">
        <v>0</v>
      </c>
      <c r="D11">
        <v>0.45</v>
      </c>
      <c r="E11">
        <v>0</v>
      </c>
      <c r="F11">
        <v>0</v>
      </c>
      <c r="G11">
        <v>0</v>
      </c>
      <c r="H11">
        <v>0</v>
      </c>
      <c r="I11" s="41">
        <f t="shared" si="0"/>
        <v>0.45</v>
      </c>
    </row>
    <row r="12" spans="1:9" ht="12.75">
      <c r="A12" s="37" t="s">
        <v>51</v>
      </c>
      <c r="B12">
        <v>0</v>
      </c>
      <c r="C12">
        <v>0</v>
      </c>
      <c r="D12">
        <v>0</v>
      </c>
      <c r="E12">
        <v>0.5</v>
      </c>
      <c r="F12">
        <v>0</v>
      </c>
      <c r="G12">
        <v>0</v>
      </c>
      <c r="H12">
        <v>0</v>
      </c>
      <c r="I12" s="41">
        <f t="shared" si="0"/>
        <v>0.5</v>
      </c>
    </row>
    <row r="13" spans="1:9" ht="12.75">
      <c r="A13" s="37" t="s">
        <v>52</v>
      </c>
      <c r="B13">
        <v>0</v>
      </c>
      <c r="C13">
        <v>0</v>
      </c>
      <c r="D13">
        <v>0</v>
      </c>
      <c r="E13">
        <v>0</v>
      </c>
      <c r="F13">
        <v>0.9</v>
      </c>
      <c r="G13">
        <v>0</v>
      </c>
      <c r="H13">
        <v>0</v>
      </c>
      <c r="I13" s="41">
        <f t="shared" si="0"/>
        <v>0.9</v>
      </c>
    </row>
    <row r="14" spans="1:9" ht="12.75">
      <c r="A14" s="38"/>
      <c r="B14" s="42">
        <f aca="true" t="shared" si="1" ref="B14:H14">SUM(B2:B13)</f>
        <v>7.85</v>
      </c>
      <c r="C14" s="43">
        <f t="shared" si="1"/>
        <v>6</v>
      </c>
      <c r="D14" s="43">
        <f t="shared" si="1"/>
        <v>5.21</v>
      </c>
      <c r="E14" s="43">
        <f t="shared" si="1"/>
        <v>8.92</v>
      </c>
      <c r="F14" s="43">
        <f t="shared" si="1"/>
        <v>6.960000000000001</v>
      </c>
      <c r="G14" s="43">
        <f t="shared" si="1"/>
        <v>4.12</v>
      </c>
      <c r="H14" s="43">
        <f t="shared" si="1"/>
        <v>4.5</v>
      </c>
      <c r="I14" s="41">
        <f t="shared" si="0"/>
        <v>43.559999999999995</v>
      </c>
    </row>
    <row r="16" ht="12.75">
      <c r="A16" s="35" t="s">
        <v>60</v>
      </c>
    </row>
    <row r="17" ht="12.75">
      <c r="A17" s="35" t="s">
        <v>13</v>
      </c>
    </row>
    <row r="18" ht="12.75">
      <c r="A18" s="35" t="s">
        <v>61</v>
      </c>
    </row>
    <row r="19" ht="12.75">
      <c r="A19" s="35" t="s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130" zoomScaleNormal="130" zoomScalePageLayoutView="0" workbookViewId="0" topLeftCell="A1">
      <selection activeCell="F40" sqref="F40"/>
    </sheetView>
  </sheetViews>
  <sheetFormatPr defaultColWidth="9.140625" defaultRowHeight="12.75"/>
  <cols>
    <col min="1" max="1" width="12.421875" style="0" customWidth="1"/>
    <col min="2" max="2" width="11.57421875" style="0" customWidth="1"/>
    <col min="3" max="3" width="8.140625" style="0" customWidth="1"/>
    <col min="4" max="4" width="10.00390625" style="0" bestFit="1" customWidth="1"/>
    <col min="5" max="5" width="10.28125" style="0" bestFit="1" customWidth="1"/>
    <col min="6" max="6" width="8.28125" style="0" customWidth="1"/>
    <col min="7" max="7" width="7.57421875" style="0" customWidth="1"/>
    <col min="8" max="8" width="6.00390625" style="0" customWidth="1"/>
  </cols>
  <sheetData>
    <row r="1" spans="1:8" s="1" customFormat="1" ht="13.5" thickBot="1">
      <c r="A1" s="23" t="s">
        <v>0</v>
      </c>
      <c r="B1" s="24" t="s">
        <v>7</v>
      </c>
      <c r="C1" s="25" t="s">
        <v>8</v>
      </c>
      <c r="D1" s="25" t="s">
        <v>9</v>
      </c>
      <c r="E1" s="25" t="s">
        <v>10</v>
      </c>
      <c r="F1" s="25" t="s">
        <v>11</v>
      </c>
      <c r="G1" s="26" t="s">
        <v>12</v>
      </c>
      <c r="H1" s="28" t="s">
        <v>13</v>
      </c>
    </row>
    <row r="2" spans="1:8" ht="12.75">
      <c r="A2" s="17" t="s">
        <v>1</v>
      </c>
      <c r="B2" s="18">
        <v>6</v>
      </c>
      <c r="C2" s="19">
        <v>7</v>
      </c>
      <c r="D2" s="19">
        <v>6</v>
      </c>
      <c r="E2" s="19">
        <v>7</v>
      </c>
      <c r="F2" s="19">
        <v>9</v>
      </c>
      <c r="G2" s="20">
        <v>8</v>
      </c>
      <c r="H2" s="21"/>
    </row>
    <row r="3" spans="1:8" ht="12.75">
      <c r="A3" s="15" t="s">
        <v>2</v>
      </c>
      <c r="B3" s="12">
        <v>4</v>
      </c>
      <c r="C3" s="3">
        <v>5</v>
      </c>
      <c r="D3" s="3">
        <v>5</v>
      </c>
      <c r="E3" s="3">
        <v>8</v>
      </c>
      <c r="F3" s="3">
        <v>9</v>
      </c>
      <c r="G3" s="6">
        <v>4</v>
      </c>
      <c r="H3" s="9"/>
    </row>
    <row r="4" spans="1:8" ht="12.75">
      <c r="A4" s="15" t="s">
        <v>3</v>
      </c>
      <c r="B4" s="12">
        <v>9</v>
      </c>
      <c r="C4" s="3">
        <v>8</v>
      </c>
      <c r="D4" s="3">
        <v>8</v>
      </c>
      <c r="E4" s="3">
        <v>9</v>
      </c>
      <c r="F4" s="3">
        <v>7</v>
      </c>
      <c r="G4" s="6">
        <v>9</v>
      </c>
      <c r="H4" s="9"/>
    </row>
    <row r="5" spans="1:8" ht="12.75">
      <c r="A5" s="15" t="s">
        <v>4</v>
      </c>
      <c r="B5" s="12">
        <v>7</v>
      </c>
      <c r="C5" s="3">
        <v>8</v>
      </c>
      <c r="D5" s="3">
        <v>7</v>
      </c>
      <c r="E5" s="3">
        <v>6</v>
      </c>
      <c r="F5" s="3">
        <v>7</v>
      </c>
      <c r="G5" s="6">
        <v>10</v>
      </c>
      <c r="H5" s="9"/>
    </row>
    <row r="6" spans="1:8" ht="12.75">
      <c r="A6" s="15" t="s">
        <v>5</v>
      </c>
      <c r="B6" s="12">
        <v>9</v>
      </c>
      <c r="C6" s="3">
        <v>9</v>
      </c>
      <c r="D6" s="3">
        <v>6</v>
      </c>
      <c r="E6" s="3">
        <v>9</v>
      </c>
      <c r="F6" s="3">
        <v>8</v>
      </c>
      <c r="G6" s="6">
        <v>6</v>
      </c>
      <c r="H6" s="9"/>
    </row>
    <row r="7" spans="1:8" ht="13.5" thickBot="1">
      <c r="A7" s="16" t="s">
        <v>6</v>
      </c>
      <c r="B7" s="13">
        <v>5</v>
      </c>
      <c r="C7" s="4">
        <v>7</v>
      </c>
      <c r="D7" s="4">
        <v>6</v>
      </c>
      <c r="E7" s="4">
        <v>6</v>
      </c>
      <c r="F7" s="4">
        <v>9</v>
      </c>
      <c r="G7" s="7">
        <v>6</v>
      </c>
      <c r="H7" s="10"/>
    </row>
    <row r="8" spans="1:8" ht="13.5" thickBot="1">
      <c r="A8" s="27" t="s">
        <v>13</v>
      </c>
      <c r="B8" s="14"/>
      <c r="C8" s="5"/>
      <c r="D8" s="5"/>
      <c r="E8" s="5"/>
      <c r="F8" s="5"/>
      <c r="G8" s="8"/>
      <c r="H8" s="11"/>
    </row>
    <row r="10" ht="13.5" thickBot="1"/>
    <row r="11" spans="2:6" ht="14.25" thickBot="1" thickTop="1">
      <c r="B11" s="47" t="s">
        <v>16</v>
      </c>
      <c r="C11" s="47"/>
      <c r="D11" s="47"/>
      <c r="E11" s="47"/>
      <c r="F11" s="2"/>
    </row>
    <row r="12" spans="2:6" ht="14.25" thickBot="1" thickTop="1">
      <c r="B12" s="47" t="s">
        <v>14</v>
      </c>
      <c r="C12" s="47"/>
      <c r="D12" s="47"/>
      <c r="E12" s="47"/>
      <c r="F12" s="2"/>
    </row>
    <row r="13" spans="2:6" ht="14.25" thickBot="1" thickTop="1">
      <c r="B13" s="44" t="s">
        <v>15</v>
      </c>
      <c r="C13" s="44"/>
      <c r="D13" s="44"/>
      <c r="E13" s="44"/>
      <c r="F13" s="2"/>
    </row>
    <row r="14" spans="1:6" ht="14.25" thickBot="1" thickTop="1">
      <c r="A14" s="54" t="s">
        <v>17</v>
      </c>
      <c r="B14" s="48" t="s">
        <v>23</v>
      </c>
      <c r="C14" s="48"/>
      <c r="D14" s="48"/>
      <c r="E14" s="49"/>
      <c r="F14" s="2"/>
    </row>
    <row r="15" spans="1:6" ht="14.25" thickBot="1" thickTop="1">
      <c r="A15" s="55"/>
      <c r="B15" s="47" t="s">
        <v>24</v>
      </c>
      <c r="C15" s="47"/>
      <c r="D15" s="47"/>
      <c r="E15" s="53"/>
      <c r="F15" s="2"/>
    </row>
    <row r="16" spans="1:6" ht="14.25" thickBot="1" thickTop="1">
      <c r="A16" s="55"/>
      <c r="B16" s="47" t="s">
        <v>25</v>
      </c>
      <c r="C16" s="47"/>
      <c r="D16" s="47"/>
      <c r="E16" s="53"/>
      <c r="F16" s="2"/>
    </row>
    <row r="17" spans="1:6" ht="14.25" thickBot="1" thickTop="1">
      <c r="A17" s="55"/>
      <c r="B17" s="47" t="s">
        <v>26</v>
      </c>
      <c r="C17" s="47"/>
      <c r="D17" s="47"/>
      <c r="E17" s="53"/>
      <c r="F17" s="2"/>
    </row>
    <row r="18" spans="1:6" ht="14.25" thickBot="1" thickTop="1">
      <c r="A18" s="55"/>
      <c r="B18" s="47" t="s">
        <v>27</v>
      </c>
      <c r="C18" s="47"/>
      <c r="D18" s="47"/>
      <c r="E18" s="53"/>
      <c r="F18" s="2"/>
    </row>
    <row r="19" spans="1:6" ht="14.25" thickBot="1" thickTop="1">
      <c r="A19" s="56"/>
      <c r="B19" s="45" t="s">
        <v>28</v>
      </c>
      <c r="C19" s="45"/>
      <c r="D19" s="45"/>
      <c r="E19" s="46"/>
      <c r="F19" s="2"/>
    </row>
    <row r="20" spans="1:6" ht="14.25" thickBot="1" thickTop="1">
      <c r="A20" s="57" t="s">
        <v>18</v>
      </c>
      <c r="B20" s="59" t="s">
        <v>29</v>
      </c>
      <c r="C20" s="59"/>
      <c r="D20" s="59"/>
      <c r="E20" s="59"/>
      <c r="F20" s="2"/>
    </row>
    <row r="21" spans="1:6" ht="14.25" thickBot="1" thickTop="1">
      <c r="A21" s="55"/>
      <c r="B21" s="47" t="s">
        <v>30</v>
      </c>
      <c r="C21" s="47"/>
      <c r="D21" s="47"/>
      <c r="E21" s="47"/>
      <c r="F21" s="2"/>
    </row>
    <row r="22" spans="1:6" ht="14.25" thickBot="1" thickTop="1">
      <c r="A22" s="55"/>
      <c r="B22" s="47" t="s">
        <v>31</v>
      </c>
      <c r="C22" s="47"/>
      <c r="D22" s="47"/>
      <c r="E22" s="47"/>
      <c r="F22" s="2"/>
    </row>
    <row r="23" spans="1:6" ht="14.25" thickBot="1" thickTop="1">
      <c r="A23" s="55"/>
      <c r="B23" s="47" t="s">
        <v>32</v>
      </c>
      <c r="C23" s="47"/>
      <c r="D23" s="47"/>
      <c r="E23" s="47"/>
      <c r="F23" s="2"/>
    </row>
    <row r="24" spans="1:6" ht="14.25" thickBot="1" thickTop="1">
      <c r="A24" s="58"/>
      <c r="B24" s="44" t="s">
        <v>33</v>
      </c>
      <c r="C24" s="44"/>
      <c r="D24" s="44"/>
      <c r="E24" s="44"/>
      <c r="F24" s="2"/>
    </row>
    <row r="25" spans="1:6" ht="14.25" customHeight="1" thickBot="1" thickTop="1">
      <c r="A25" s="50" t="s">
        <v>19</v>
      </c>
      <c r="B25" s="48" t="s">
        <v>34</v>
      </c>
      <c r="C25" s="48"/>
      <c r="D25" s="48"/>
      <c r="E25" s="49"/>
      <c r="F25" s="2"/>
    </row>
    <row r="26" spans="1:6" ht="14.25" thickBot="1" thickTop="1">
      <c r="A26" s="51"/>
      <c r="B26" s="47" t="s">
        <v>35</v>
      </c>
      <c r="C26" s="47"/>
      <c r="D26" s="47"/>
      <c r="E26" s="53"/>
      <c r="F26" s="2"/>
    </row>
    <row r="27" spans="1:6" ht="14.25" thickBot="1" thickTop="1">
      <c r="A27" s="51"/>
      <c r="B27" s="47" t="s">
        <v>36</v>
      </c>
      <c r="C27" s="47"/>
      <c r="D27" s="47"/>
      <c r="E27" s="53"/>
      <c r="F27" s="2"/>
    </row>
    <row r="28" spans="1:6" ht="14.25" thickBot="1" thickTop="1">
      <c r="A28" s="51"/>
      <c r="B28" s="47" t="s">
        <v>37</v>
      </c>
      <c r="C28" s="47"/>
      <c r="D28" s="47"/>
      <c r="E28" s="53"/>
      <c r="F28" s="2"/>
    </row>
    <row r="29" spans="1:6" ht="14.25" thickBot="1" thickTop="1">
      <c r="A29" s="52"/>
      <c r="B29" s="45" t="s">
        <v>38</v>
      </c>
      <c r="C29" s="45"/>
      <c r="D29" s="45"/>
      <c r="E29" s="46"/>
      <c r="F29" s="2"/>
    </row>
    <row r="30" ht="13.5" thickTop="1"/>
  </sheetData>
  <sheetProtection/>
  <mergeCells count="22">
    <mergeCell ref="B28:E28"/>
    <mergeCell ref="B29:E29"/>
    <mergeCell ref="B18:E18"/>
    <mergeCell ref="B20:E20"/>
    <mergeCell ref="B22:E22"/>
    <mergeCell ref="B14:E14"/>
    <mergeCell ref="B13:E13"/>
    <mergeCell ref="B27:E27"/>
    <mergeCell ref="B26:E26"/>
    <mergeCell ref="A14:A19"/>
    <mergeCell ref="A20:A24"/>
    <mergeCell ref="B23:E23"/>
    <mergeCell ref="B24:E24"/>
    <mergeCell ref="B19:E19"/>
    <mergeCell ref="B11:E11"/>
    <mergeCell ref="B25:E25"/>
    <mergeCell ref="A25:A29"/>
    <mergeCell ref="B15:E15"/>
    <mergeCell ref="B16:E16"/>
    <mergeCell ref="B17:E17"/>
    <mergeCell ref="B21:E21"/>
    <mergeCell ref="B12:E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2.00390625" style="0" customWidth="1"/>
    <col min="2" max="2" width="11.57421875" style="0" customWidth="1"/>
    <col min="3" max="3" width="8.140625" style="0" customWidth="1"/>
    <col min="4" max="5" width="11.57421875" style="0" bestFit="1" customWidth="1"/>
    <col min="6" max="6" width="8.421875" style="0" customWidth="1"/>
    <col min="7" max="7" width="7.57421875" style="0" customWidth="1"/>
    <col min="8" max="8" width="8.140625" style="0" customWidth="1"/>
  </cols>
  <sheetData>
    <row r="1" spans="1:8" s="1" customFormat="1" ht="13.5" thickBot="1">
      <c r="A1" s="23" t="s">
        <v>0</v>
      </c>
      <c r="B1" s="24" t="s">
        <v>7</v>
      </c>
      <c r="C1" s="25" t="s">
        <v>8</v>
      </c>
      <c r="D1" s="25" t="s">
        <v>9</v>
      </c>
      <c r="E1" s="25" t="s">
        <v>10</v>
      </c>
      <c r="F1" s="25" t="s">
        <v>11</v>
      </c>
      <c r="G1" s="26" t="s">
        <v>12</v>
      </c>
      <c r="H1" s="28" t="s">
        <v>13</v>
      </c>
    </row>
    <row r="2" spans="1:8" ht="12.75">
      <c r="A2" s="17" t="s">
        <v>1</v>
      </c>
      <c r="B2" s="18">
        <v>6</v>
      </c>
      <c r="C2" s="19">
        <v>7</v>
      </c>
      <c r="D2" s="19">
        <v>6</v>
      </c>
      <c r="E2" s="19">
        <v>7</v>
      </c>
      <c r="F2" s="19">
        <v>9</v>
      </c>
      <c r="G2" s="20">
        <v>8</v>
      </c>
      <c r="H2" s="29">
        <f>AVERAGE(B2:G2)</f>
        <v>7.166666666666667</v>
      </c>
    </row>
    <row r="3" spans="1:8" ht="12.75">
      <c r="A3" s="15" t="s">
        <v>2</v>
      </c>
      <c r="B3" s="12">
        <v>4</v>
      </c>
      <c r="C3" s="3">
        <v>5</v>
      </c>
      <c r="D3" s="3">
        <v>5</v>
      </c>
      <c r="E3" s="3">
        <v>8</v>
      </c>
      <c r="F3" s="3">
        <v>9</v>
      </c>
      <c r="G3" s="6">
        <v>4</v>
      </c>
      <c r="H3" s="29">
        <f aca="true" t="shared" si="0" ref="H3:H8">AVERAGE(B3:G3)</f>
        <v>5.833333333333333</v>
      </c>
    </row>
    <row r="4" spans="1:8" ht="12.75">
      <c r="A4" s="15" t="s">
        <v>3</v>
      </c>
      <c r="B4" s="12">
        <v>9</v>
      </c>
      <c r="C4" s="3">
        <v>8</v>
      </c>
      <c r="D4" s="3">
        <v>8</v>
      </c>
      <c r="E4" s="3">
        <v>9</v>
      </c>
      <c r="F4" s="3">
        <v>7</v>
      </c>
      <c r="G4" s="6">
        <v>9</v>
      </c>
      <c r="H4" s="29">
        <f t="shared" si="0"/>
        <v>8.333333333333334</v>
      </c>
    </row>
    <row r="5" spans="1:8" ht="12.75">
      <c r="A5" s="15" t="s">
        <v>4</v>
      </c>
      <c r="B5" s="12">
        <v>7</v>
      </c>
      <c r="C5" s="3">
        <v>8</v>
      </c>
      <c r="D5" s="3">
        <v>7</v>
      </c>
      <c r="E5" s="3">
        <v>6</v>
      </c>
      <c r="F5" s="3">
        <v>7</v>
      </c>
      <c r="G5" s="6">
        <v>10</v>
      </c>
      <c r="H5" s="29">
        <f t="shared" si="0"/>
        <v>7.5</v>
      </c>
    </row>
    <row r="6" spans="1:8" ht="12.75">
      <c r="A6" s="15" t="s">
        <v>5</v>
      </c>
      <c r="B6" s="12">
        <v>9</v>
      </c>
      <c r="C6" s="3">
        <v>9</v>
      </c>
      <c r="D6" s="3">
        <v>6</v>
      </c>
      <c r="E6" s="3">
        <v>9</v>
      </c>
      <c r="F6" s="3">
        <v>8</v>
      </c>
      <c r="G6" s="6">
        <v>6</v>
      </c>
      <c r="H6" s="29">
        <f t="shared" si="0"/>
        <v>7.833333333333333</v>
      </c>
    </row>
    <row r="7" spans="1:8" ht="13.5" thickBot="1">
      <c r="A7" s="16" t="s">
        <v>6</v>
      </c>
      <c r="B7" s="13">
        <v>5</v>
      </c>
      <c r="C7" s="4">
        <v>7</v>
      </c>
      <c r="D7" s="4">
        <v>6</v>
      </c>
      <c r="E7" s="4">
        <v>6</v>
      </c>
      <c r="F7" s="4">
        <v>9</v>
      </c>
      <c r="G7" s="7">
        <v>6</v>
      </c>
      <c r="H7" s="30">
        <f t="shared" si="0"/>
        <v>6.5</v>
      </c>
    </row>
    <row r="8" spans="1:8" ht="13.5" thickBot="1">
      <c r="A8" s="27" t="s">
        <v>13</v>
      </c>
      <c r="B8" s="32">
        <f aca="true" t="shared" si="1" ref="B8:G8">AVERAGE(B2:B7)</f>
        <v>6.666666666666667</v>
      </c>
      <c r="C8" s="32">
        <f t="shared" si="1"/>
        <v>7.333333333333333</v>
      </c>
      <c r="D8" s="32">
        <f t="shared" si="1"/>
        <v>6.333333333333333</v>
      </c>
      <c r="E8" s="32">
        <f t="shared" si="1"/>
        <v>7.5</v>
      </c>
      <c r="F8" s="32">
        <f t="shared" si="1"/>
        <v>8.166666666666666</v>
      </c>
      <c r="G8" s="32">
        <f t="shared" si="1"/>
        <v>7.166666666666667</v>
      </c>
      <c r="H8" s="31">
        <f t="shared" si="0"/>
        <v>7.194444444444444</v>
      </c>
    </row>
    <row r="10" ht="13.5" thickBot="1"/>
    <row r="11" spans="2:6" ht="14.25" thickBot="1" thickTop="1">
      <c r="B11" s="47" t="s">
        <v>16</v>
      </c>
      <c r="C11" s="47"/>
      <c r="D11" s="47"/>
      <c r="E11" s="47"/>
      <c r="F11" s="2">
        <f>AVERAGE(B2:G7)</f>
        <v>7.194444444444445</v>
      </c>
    </row>
    <row r="12" spans="2:6" ht="14.25" thickBot="1" thickTop="1">
      <c r="B12" s="47" t="s">
        <v>14</v>
      </c>
      <c r="C12" s="47"/>
      <c r="D12" s="47"/>
      <c r="E12" s="47"/>
      <c r="F12" s="2">
        <f>MAX(B2:G7)</f>
        <v>10</v>
      </c>
    </row>
    <row r="13" spans="2:6" ht="14.25" thickBot="1" thickTop="1">
      <c r="B13" s="44" t="s">
        <v>15</v>
      </c>
      <c r="C13" s="44"/>
      <c r="D13" s="44"/>
      <c r="E13" s="44"/>
      <c r="F13" s="2">
        <f>MIN(B2:G7)</f>
        <v>4</v>
      </c>
    </row>
    <row r="14" spans="1:6" ht="14.25" thickBot="1" thickTop="1">
      <c r="A14" s="61" t="s">
        <v>20</v>
      </c>
      <c r="B14" s="48" t="s">
        <v>23</v>
      </c>
      <c r="C14" s="48"/>
      <c r="D14" s="48"/>
      <c r="E14" s="49"/>
      <c r="F14" s="2">
        <f>AVERAGE(B2:B7,G2:G7)</f>
        <v>6.916666666666667</v>
      </c>
    </row>
    <row r="15" spans="1:6" ht="14.25" thickBot="1" thickTop="1">
      <c r="A15" s="55"/>
      <c r="B15" s="47" t="s">
        <v>24</v>
      </c>
      <c r="C15" s="47"/>
      <c r="D15" s="47"/>
      <c r="E15" s="53"/>
      <c r="F15" s="2">
        <f>AVERAGE(C2:D7)</f>
        <v>6.833333333333333</v>
      </c>
    </row>
    <row r="16" spans="1:6" ht="14.25" thickBot="1" thickTop="1">
      <c r="A16" s="55"/>
      <c r="B16" s="47" t="s">
        <v>25</v>
      </c>
      <c r="C16" s="47"/>
      <c r="D16" s="47"/>
      <c r="E16" s="53"/>
      <c r="F16" s="2">
        <f>AVERAGE(B2:G2,B5:G6)</f>
        <v>7.5</v>
      </c>
    </row>
    <row r="17" spans="1:6" ht="14.25" thickBot="1" thickTop="1">
      <c r="A17" s="55"/>
      <c r="B17" s="47" t="s">
        <v>26</v>
      </c>
      <c r="C17" s="47"/>
      <c r="D17" s="47"/>
      <c r="E17" s="53"/>
      <c r="F17" s="2">
        <f>AVERAGE(B3:G3,B4:G4,B7:G7)</f>
        <v>6.888888888888889</v>
      </c>
    </row>
    <row r="18" spans="1:6" ht="14.25" thickBot="1" thickTop="1">
      <c r="A18" s="55"/>
      <c r="B18" s="47" t="s">
        <v>27</v>
      </c>
      <c r="C18" s="47"/>
      <c r="D18" s="47"/>
      <c r="E18" s="53"/>
      <c r="F18" s="2">
        <f>AVERAGE(G3,G4,G7)</f>
        <v>6.333333333333333</v>
      </c>
    </row>
    <row r="19" spans="1:6" ht="14.25" thickBot="1" thickTop="1">
      <c r="A19" s="56"/>
      <c r="B19" s="45" t="s">
        <v>28</v>
      </c>
      <c r="C19" s="45"/>
      <c r="D19" s="45"/>
      <c r="E19" s="46"/>
      <c r="F19" s="2">
        <f>AVERAGE(F2,F5,F6)</f>
        <v>8</v>
      </c>
    </row>
    <row r="20" spans="1:6" ht="14.25" thickBot="1" thickTop="1">
      <c r="A20" s="62" t="s">
        <v>21</v>
      </c>
      <c r="B20" s="59" t="s">
        <v>29</v>
      </c>
      <c r="C20" s="59"/>
      <c r="D20" s="59"/>
      <c r="E20" s="59"/>
      <c r="F20" s="2">
        <f>MAX(F2:F7)</f>
        <v>9</v>
      </c>
    </row>
    <row r="21" spans="1:6" ht="14.25" thickBot="1" thickTop="1">
      <c r="A21" s="55"/>
      <c r="B21" s="47" t="s">
        <v>30</v>
      </c>
      <c r="C21" s="47"/>
      <c r="D21" s="47"/>
      <c r="E21" s="47"/>
      <c r="F21" s="2">
        <f>MAX(F2,F5:F6)</f>
        <v>9</v>
      </c>
    </row>
    <row r="22" spans="1:6" ht="14.25" thickBot="1" thickTop="1">
      <c r="A22" s="55"/>
      <c r="B22" s="47" t="s">
        <v>31</v>
      </c>
      <c r="C22" s="47"/>
      <c r="D22" s="47"/>
      <c r="E22" s="47"/>
      <c r="F22" s="2">
        <f>MAX(E3,E4,E7)</f>
        <v>9</v>
      </c>
    </row>
    <row r="23" spans="1:6" ht="14.25" thickBot="1" thickTop="1">
      <c r="A23" s="55"/>
      <c r="B23" s="47" t="s">
        <v>32</v>
      </c>
      <c r="C23" s="47"/>
      <c r="D23" s="47"/>
      <c r="E23" s="47"/>
      <c r="F23" s="2">
        <f>MAX(D2:D7,G2:G7)</f>
        <v>10</v>
      </c>
    </row>
    <row r="24" spans="1:6" ht="14.25" thickBot="1" thickTop="1">
      <c r="A24" s="58"/>
      <c r="B24" s="44" t="s">
        <v>33</v>
      </c>
      <c r="C24" s="44"/>
      <c r="D24" s="44"/>
      <c r="E24" s="44"/>
      <c r="F24" s="2">
        <f>MAX(B5:G5)</f>
        <v>10</v>
      </c>
    </row>
    <row r="25" spans="1:6" ht="14.25" customHeight="1" thickBot="1" thickTop="1">
      <c r="A25" s="60" t="s">
        <v>22</v>
      </c>
      <c r="B25" s="48" t="s">
        <v>34</v>
      </c>
      <c r="C25" s="48"/>
      <c r="D25" s="48"/>
      <c r="E25" s="49"/>
      <c r="F25" s="2">
        <f>MIN(B2:B7)</f>
        <v>4</v>
      </c>
    </row>
    <row r="26" spans="1:6" ht="14.25" thickBot="1" thickTop="1">
      <c r="A26" s="51"/>
      <c r="B26" s="47" t="s">
        <v>35</v>
      </c>
      <c r="C26" s="47"/>
      <c r="D26" s="47"/>
      <c r="E26" s="53"/>
      <c r="F26" s="2">
        <f>MIN(C3,C4,C7)</f>
        <v>5</v>
      </c>
    </row>
    <row r="27" spans="1:6" ht="14.25" thickBot="1" thickTop="1">
      <c r="A27" s="51"/>
      <c r="B27" s="47" t="s">
        <v>36</v>
      </c>
      <c r="C27" s="47"/>
      <c r="D27" s="47"/>
      <c r="E27" s="53"/>
      <c r="F27" s="2">
        <f>MIN(F2,F5:F6)</f>
        <v>7</v>
      </c>
    </row>
    <row r="28" spans="1:6" ht="14.25" thickBot="1" thickTop="1">
      <c r="A28" s="51"/>
      <c r="B28" s="47" t="s">
        <v>37</v>
      </c>
      <c r="C28" s="47"/>
      <c r="D28" s="47"/>
      <c r="E28" s="53"/>
      <c r="F28" s="2">
        <f>MIN(F2:G7)</f>
        <v>4</v>
      </c>
    </row>
    <row r="29" spans="1:6" ht="14.25" thickBot="1" thickTop="1">
      <c r="A29" s="52"/>
      <c r="B29" s="45" t="s">
        <v>38</v>
      </c>
      <c r="C29" s="45"/>
      <c r="D29" s="45"/>
      <c r="E29" s="46"/>
      <c r="F29" s="2">
        <f>MIN(B2:B7,E2:E7)</f>
        <v>4</v>
      </c>
    </row>
    <row r="30" ht="13.5" thickTop="1"/>
  </sheetData>
  <sheetProtection/>
  <mergeCells count="22">
    <mergeCell ref="B22:E22"/>
    <mergeCell ref="B14:E14"/>
    <mergeCell ref="B23:E23"/>
    <mergeCell ref="B28:E28"/>
    <mergeCell ref="B17:E17"/>
    <mergeCell ref="B21:E21"/>
    <mergeCell ref="B13:E13"/>
    <mergeCell ref="B27:E27"/>
    <mergeCell ref="B24:E24"/>
    <mergeCell ref="B19:E19"/>
    <mergeCell ref="B18:E18"/>
    <mergeCell ref="B20:E20"/>
    <mergeCell ref="B29:E29"/>
    <mergeCell ref="B12:E12"/>
    <mergeCell ref="B15:E15"/>
    <mergeCell ref="B16:E16"/>
    <mergeCell ref="A25:A29"/>
    <mergeCell ref="B11:E11"/>
    <mergeCell ref="B25:E25"/>
    <mergeCell ref="B26:E26"/>
    <mergeCell ref="A14:A19"/>
    <mergeCell ref="A20:A2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skolotaja</cp:lastModifiedBy>
  <dcterms:created xsi:type="dcterms:W3CDTF">2007-01-15T11:28:25Z</dcterms:created>
  <dcterms:modified xsi:type="dcterms:W3CDTF">2018-01-19T12:52:51Z</dcterms:modified>
  <cp:category/>
  <cp:version/>
  <cp:contentType/>
  <cp:contentStatus/>
</cp:coreProperties>
</file>